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210" activeTab="3"/>
  </bookViews>
  <sheets>
    <sheet name="1收支总表" sheetId="2" r:id="rId1"/>
    <sheet name="2一般公共预算支出" sheetId="4" r:id="rId2"/>
    <sheet name="3基本支出" sheetId="5" r:id="rId3"/>
    <sheet name="4项目支出" sheetId="6" r:id="rId4"/>
    <sheet name="5三公经费" sheetId="7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7"/>
  <c r="B12"/>
  <c r="D11"/>
  <c r="B11"/>
  <c r="D10"/>
  <c r="B10"/>
  <c r="D9"/>
  <c r="B9"/>
  <c r="D8"/>
  <c r="B8"/>
  <c r="D7"/>
  <c r="B7" s="1"/>
  <c r="E15" i="2"/>
  <c r="E17" s="1"/>
  <c r="C15"/>
  <c r="C17" s="1"/>
</calcChain>
</file>

<file path=xl/sharedStrings.xml><?xml version="1.0" encoding="utf-8"?>
<sst xmlns="http://schemas.openxmlformats.org/spreadsheetml/2006/main" count="193" uniqueCount="171">
  <si>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</t>
    </r>
  </si>
  <si>
    <t>收支预算总表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</si>
  <si>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</si>
  <si>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</si>
  <si>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</si>
  <si>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</si>
  <si>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</si>
  <si>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</si>
  <si>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</si>
  <si>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</si>
  <si>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</si>
  <si>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</si>
  <si>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</si>
  <si>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</si>
  <si>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</si>
  <si>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</si>
  <si>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</si>
  <si>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</si>
  <si>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年终结转结余</t>
  </si>
  <si>
    <t>收入总计</t>
  </si>
  <si>
    <t>支出总计</t>
  </si>
  <si>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2</t>
    </r>
  </si>
  <si>
    <t xml:space="preserve">
</t>
  </si>
  <si>
    <t>一般公共预算支出预算表</t>
  </si>
  <si>
    <t>功能科目编码</t>
  </si>
  <si>
    <t>功能科目名称</t>
  </si>
  <si>
    <t>合计</t>
  </si>
  <si>
    <t>基本支出</t>
  </si>
  <si>
    <t>项目支出</t>
  </si>
  <si>
    <t>小计</t>
  </si>
  <si>
    <t>人员经费</t>
  </si>
  <si>
    <t>公用经费</t>
  </si>
  <si>
    <t>合    计</t>
  </si>
  <si>
    <t>表3</t>
  </si>
  <si>
    <t>一般公共预算基本支出预算表</t>
  </si>
  <si>
    <t>部门预算支出经济分类科目</t>
  </si>
  <si>
    <t>一般公共预算基本支出</t>
  </si>
  <si>
    <t>科目编码</t>
  </si>
  <si>
    <t>科目名称</t>
  </si>
  <si>
    <t>表4</t>
  </si>
  <si>
    <t>一般公共预算项目支出预算表</t>
  </si>
  <si>
    <t>金额</t>
  </si>
  <si>
    <t>绩效目标</t>
  </si>
  <si>
    <t>项目名称</t>
  </si>
  <si>
    <t>类</t>
  </si>
  <si>
    <t>款</t>
  </si>
  <si>
    <t>项</t>
  </si>
  <si>
    <t>合  计</t>
  </si>
  <si>
    <t>表5</t>
  </si>
  <si>
    <t>一般公共预算“三公”经费支出预算表</t>
  </si>
  <si>
    <t>单位名称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</si>
  <si>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</si>
  <si>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</si>
  <si>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</si>
  <si>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</si>
  <si>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</si>
  <si>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</si>
  <si>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一、文化旅游体育与传媒支出</t>
    <phoneticPr fontId="15" type="noConversion"/>
  </si>
  <si>
    <t>二、社会保障和就业支出</t>
    <phoneticPr fontId="15" type="noConversion"/>
  </si>
  <si>
    <t>三、卫生健康支出</t>
    <phoneticPr fontId="15" type="noConversion"/>
  </si>
  <si>
    <t>四、住房保障支出</t>
    <phoneticPr fontId="15" type="noConversion"/>
  </si>
  <si>
    <t>单位名称：泸县文化广播电视和旅游局</t>
    <phoneticPr fontId="15" type="noConversion"/>
  </si>
  <si>
    <t>207</t>
  </si>
  <si>
    <t>文化旅游体育与传媒支出</t>
  </si>
  <si>
    <t>20701</t>
  </si>
  <si>
    <t>文化和旅游</t>
  </si>
  <si>
    <t>2070101</t>
  </si>
  <si>
    <t>行政运行</t>
  </si>
  <si>
    <t>2070109</t>
  </si>
  <si>
    <t>群众文化</t>
  </si>
  <si>
    <t>2070113</t>
  </si>
  <si>
    <t>旅游宣传</t>
  </si>
  <si>
    <t>2070199</t>
  </si>
  <si>
    <t>其他文化和旅游支出</t>
  </si>
  <si>
    <t>20702</t>
  </si>
  <si>
    <t>文物</t>
  </si>
  <si>
    <t>2070204</t>
  </si>
  <si>
    <t>文物保护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</si>
  <si>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</si>
  <si>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</si>
  <si>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</si>
  <si>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</si>
  <si>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</si>
  <si>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</si>
  <si>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</si>
  <si>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</si>
  <si>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</si>
  <si>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</si>
  <si>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</si>
  <si>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</si>
  <si>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</si>
  <si>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</si>
  <si>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</si>
  <si>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</si>
  <si>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</si>
  <si>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</si>
  <si>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</si>
  <si>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</si>
  <si>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</si>
  <si>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</si>
  <si>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</si>
  <si>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</si>
  <si>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</si>
  <si>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</si>
  <si>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</si>
  <si>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</si>
  <si>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</si>
  <si>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</si>
  <si>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</si>
  <si>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</si>
  <si>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</si>
  <si>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</si>
  <si>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</si>
  <si>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</si>
  <si>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</si>
  <si>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</si>
  <si>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</si>
  <si>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</si>
  <si>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</si>
  <si>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</si>
  <si>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</si>
  <si>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</si>
  <si>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</si>
  <si>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</si>
  <si>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</si>
  <si>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</si>
  <si>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</si>
  <si>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</si>
  <si>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</si>
  <si>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</si>
  <si>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</si>
  <si>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</si>
  <si>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</si>
  <si>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</si>
  <si>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</si>
  <si>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</si>
  <si>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</si>
  <si>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</si>
  <si>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</si>
  <si>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30217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</si>
  <si>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</si>
  <si>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</si>
  <si>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</si>
  <si>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</si>
  <si>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</si>
  <si>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</si>
  <si>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</si>
  <si>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</si>
  <si>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</si>
  <si>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</si>
  <si>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</si>
  <si>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</si>
  <si>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</si>
  <si>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</si>
  <si>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</si>
  <si>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</si>
  <si>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</si>
  <si>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</si>
  <si>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公共文化服务（群众文化）</t>
    <phoneticPr fontId="15" type="noConversion"/>
  </si>
  <si>
    <t>文物保护</t>
    <phoneticPr fontId="15" type="noConversion"/>
  </si>
  <si>
    <t>三馆一站免费开放</t>
    <phoneticPr fontId="15" type="noConversion"/>
  </si>
  <si>
    <t>文旅融合经费</t>
    <phoneticPr fontId="15" type="noConversion"/>
  </si>
  <si>
    <t>泸县文化广播电视和旅游局小计</t>
    <phoneticPr fontId="15" type="noConversion"/>
  </si>
  <si>
    <t>单位名称：泸县文化广播电视和旅游局</t>
    <phoneticPr fontId="15" type="noConversion"/>
  </si>
  <si>
    <t>01</t>
  </si>
  <si>
    <t>09</t>
  </si>
  <si>
    <t>组织开展春节联欢会、农民演艺大舞台、龙舞闹元宵、二月二龙抬头等节庆活动</t>
    <phoneticPr fontId="15" type="noConversion"/>
  </si>
  <si>
    <t>开展好泸县文物的保护研究和利用，做好文物安全日常检查巡查工作</t>
    <phoneticPr fontId="15" type="noConversion"/>
  </si>
  <si>
    <t>做好图书馆、文化馆（站）、博物馆免费开放工作</t>
    <phoneticPr fontId="15" type="noConversion"/>
  </si>
  <si>
    <t>开展招商推介、文旅消费促进活动和文化市场监管</t>
    <phoneticPr fontId="15" type="noConversion"/>
  </si>
  <si>
    <t>泸县文化广播电视和旅游局</t>
  </si>
</sst>
</file>

<file path=xl/styles.xml><?xml version="1.0" encoding="utf-8"?>
<styleSheet xmlns="http://schemas.openxmlformats.org/spreadsheetml/2006/main">
  <fonts count="20">
    <font>
      <sz val="11"/>
      <color indexed="8"/>
      <name val="宋体"/>
      <charset val="1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20"/>
      <name val="黑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name val="Hiragino Sans GB"/>
      <family val="1"/>
    </font>
    <font>
      <sz val="9"/>
      <color rgb="FFC0C0C0"/>
      <name val="宋体"/>
      <family val="3"/>
      <charset val="134"/>
    </font>
    <font>
      <sz val="12"/>
      <name val="Times New Roman"/>
      <family val="1"/>
    </font>
    <font>
      <sz val="10"/>
      <name val="SimSun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1"/>
      <color rgb="FF000000"/>
      <name val="宋体"/>
      <family val="3"/>
      <charset val="134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 applyFont="1">
      <alignment vertical="center"/>
    </xf>
    <xf numFmtId="1" fontId="1" fillId="0" borderId="0" xfId="0" applyNumberFormat="1" applyFont="1" applyFill="1" applyBorder="1" applyAlignment="1"/>
    <xf numFmtId="1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Continuous" vertical="center"/>
    </xf>
    <xf numFmtId="0" fontId="3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/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/>
    <xf numFmtId="1" fontId="10" fillId="0" borderId="0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4" fontId="9" fillId="0" borderId="16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/>
    </xf>
    <xf numFmtId="4" fontId="16" fillId="0" borderId="16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horizontal="left" vertical="center" wrapText="1"/>
    </xf>
    <xf numFmtId="0" fontId="9" fillId="4" borderId="10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16" fillId="5" borderId="7" xfId="0" applyFont="1" applyFill="1" applyBorder="1" applyAlignment="1">
      <alignment horizontal="left" vertical="center"/>
    </xf>
    <xf numFmtId="4" fontId="16" fillId="5" borderId="7" xfId="0" applyNumberFormat="1" applyFont="1" applyFill="1" applyBorder="1" applyAlignment="1">
      <alignment horizontal="right" vertical="center"/>
    </xf>
    <xf numFmtId="4" fontId="17" fillId="0" borderId="7" xfId="0" applyNumberFormat="1" applyFont="1" applyBorder="1" applyAlignment="1">
      <alignment horizontal="right" vertical="center"/>
    </xf>
    <xf numFmtId="4" fontId="17" fillId="0" borderId="16" xfId="0" applyNumberFormat="1" applyFont="1" applyBorder="1" applyAlignment="1">
      <alignment horizontal="right" vertical="center"/>
    </xf>
    <xf numFmtId="4" fontId="18" fillId="0" borderId="16" xfId="0" applyNumberFormat="1" applyFont="1" applyBorder="1" applyAlignment="1">
      <alignment horizontal="right" vertical="center"/>
    </xf>
    <xf numFmtId="0" fontId="6" fillId="4" borderId="10" xfId="0" applyFont="1" applyFill="1" applyBorder="1" applyAlignment="1">
      <alignment vertical="center" wrapText="1"/>
    </xf>
    <xf numFmtId="0" fontId="16" fillId="5" borderId="7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9" fillId="4" borderId="10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15" sqref="A15:XFD1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9.75" customWidth="1"/>
  </cols>
  <sheetData>
    <row r="1" spans="1:5" ht="16.350000000000001" customHeight="1">
      <c r="B1" s="29" t="s">
        <v>0</v>
      </c>
      <c r="C1" s="31"/>
      <c r="D1" s="31"/>
      <c r="E1" s="31"/>
    </row>
    <row r="2" spans="1:5" ht="22.9" customHeight="1">
      <c r="A2" s="19"/>
      <c r="B2" s="57" t="s">
        <v>1</v>
      </c>
      <c r="C2" s="57"/>
      <c r="D2" s="57"/>
      <c r="E2" s="57"/>
    </row>
    <row r="3" spans="1:5" ht="19.5" customHeight="1">
      <c r="A3" s="19"/>
      <c r="B3" s="58" t="s">
        <v>61</v>
      </c>
      <c r="C3" s="58"/>
      <c r="D3" s="32"/>
      <c r="E3" s="39" t="s">
        <v>2</v>
      </c>
    </row>
    <row r="4" spans="1:5" ht="24.4" customHeight="1">
      <c r="A4" s="19"/>
      <c r="B4" s="59" t="s">
        <v>3</v>
      </c>
      <c r="C4" s="59"/>
      <c r="D4" s="59" t="s">
        <v>4</v>
      </c>
      <c r="E4" s="59"/>
    </row>
    <row r="5" spans="1:5" ht="24.4" customHeight="1">
      <c r="A5" s="19"/>
      <c r="B5" s="33" t="s">
        <v>5</v>
      </c>
      <c r="C5" s="33" t="s">
        <v>6</v>
      </c>
      <c r="D5" s="33" t="s">
        <v>5</v>
      </c>
      <c r="E5" s="33" t="s">
        <v>6</v>
      </c>
    </row>
    <row r="6" spans="1:5" ht="22.9" customHeight="1">
      <c r="A6" s="61"/>
      <c r="B6" s="34" t="s">
        <v>7</v>
      </c>
      <c r="C6" s="37">
        <v>1973.97</v>
      </c>
      <c r="D6" s="38" t="s">
        <v>57</v>
      </c>
      <c r="E6" s="37">
        <v>1623.84</v>
      </c>
    </row>
    <row r="7" spans="1:5" ht="22.9" customHeight="1">
      <c r="A7" s="61"/>
      <c r="B7" s="34" t="s">
        <v>8</v>
      </c>
      <c r="C7" s="28"/>
      <c r="D7" s="38" t="s">
        <v>58</v>
      </c>
      <c r="E7" s="37">
        <v>173.36</v>
      </c>
    </row>
    <row r="8" spans="1:5" ht="22.9" customHeight="1">
      <c r="A8" s="61"/>
      <c r="B8" s="34" t="s">
        <v>9</v>
      </c>
      <c r="C8" s="28"/>
      <c r="D8" s="38" t="s">
        <v>59</v>
      </c>
      <c r="E8" s="37">
        <v>55.08</v>
      </c>
    </row>
    <row r="9" spans="1:5" ht="22.9" customHeight="1">
      <c r="A9" s="61"/>
      <c r="B9" s="34" t="s">
        <v>10</v>
      </c>
      <c r="C9" s="28"/>
      <c r="D9" s="38" t="s">
        <v>60</v>
      </c>
      <c r="E9" s="37">
        <v>121.69</v>
      </c>
    </row>
    <row r="10" spans="1:5" ht="22.9" customHeight="1">
      <c r="A10" s="61"/>
      <c r="B10" s="34" t="s">
        <v>11</v>
      </c>
      <c r="C10" s="28"/>
      <c r="D10" s="34"/>
      <c r="E10" s="28"/>
    </row>
    <row r="11" spans="1:5" ht="22.9" customHeight="1">
      <c r="A11" s="61"/>
      <c r="B11" s="34" t="s">
        <v>12</v>
      </c>
      <c r="C11" s="28"/>
      <c r="D11" s="34"/>
      <c r="E11" s="28"/>
    </row>
    <row r="12" spans="1:5" ht="22.9" customHeight="1">
      <c r="A12" s="61"/>
      <c r="B12" s="34" t="s">
        <v>13</v>
      </c>
      <c r="C12" s="28"/>
      <c r="D12" s="34"/>
      <c r="E12" s="28"/>
    </row>
    <row r="13" spans="1:5" ht="22.9" customHeight="1">
      <c r="A13" s="61"/>
      <c r="B13" s="34" t="s">
        <v>14</v>
      </c>
      <c r="C13" s="28"/>
      <c r="D13" s="34"/>
      <c r="E13" s="28"/>
    </row>
    <row r="14" spans="1:5" ht="22.9" customHeight="1">
      <c r="A14" s="61"/>
      <c r="B14" s="34" t="s">
        <v>15</v>
      </c>
      <c r="C14" s="28"/>
      <c r="D14" s="34"/>
      <c r="E14" s="28"/>
    </row>
    <row r="15" spans="1:5" ht="22.9" customHeight="1">
      <c r="A15" s="19"/>
      <c r="B15" s="35" t="s">
        <v>16</v>
      </c>
      <c r="C15" s="36">
        <f>SUM(C6:C14)</f>
        <v>1973.97</v>
      </c>
      <c r="D15" s="35" t="s">
        <v>17</v>
      </c>
      <c r="E15" s="36">
        <f>SUM(E6:E14)</f>
        <v>1973.9699999999998</v>
      </c>
    </row>
    <row r="16" spans="1:5" ht="22.9" customHeight="1">
      <c r="A16" s="19"/>
      <c r="B16" s="34"/>
      <c r="C16" s="28"/>
      <c r="D16" s="34" t="s">
        <v>18</v>
      </c>
      <c r="E16" s="28"/>
    </row>
    <row r="17" spans="1:5" ht="22.9" customHeight="1">
      <c r="A17" s="19"/>
      <c r="B17" s="35" t="s">
        <v>19</v>
      </c>
      <c r="C17" s="36">
        <f>C15</f>
        <v>1973.97</v>
      </c>
      <c r="D17" s="35" t="s">
        <v>20</v>
      </c>
      <c r="E17" s="36">
        <f>E15</f>
        <v>1973.9699999999998</v>
      </c>
    </row>
    <row r="18" spans="1:5" ht="9.75" customHeight="1"/>
    <row r="19" spans="1:5" ht="57.95" customHeight="1">
      <c r="B19" s="60"/>
      <c r="C19" s="60"/>
      <c r="D19" s="60"/>
      <c r="E19" s="60"/>
    </row>
    <row r="20" spans="1:5" ht="16.350000000000001" customHeight="1">
      <c r="B20" s="60"/>
      <c r="C20" s="60"/>
      <c r="D20" s="60"/>
      <c r="E20" s="60"/>
    </row>
    <row r="21" spans="1:5" ht="16.350000000000001" customHeight="1">
      <c r="B21" s="60"/>
      <c r="C21" s="60"/>
      <c r="D21" s="60"/>
      <c r="E21" s="60"/>
    </row>
    <row r="22" spans="1:5" ht="16.350000000000001" customHeight="1">
      <c r="B22" s="60"/>
      <c r="C22" s="60"/>
      <c r="D22" s="60"/>
      <c r="E22" s="60"/>
    </row>
    <row r="23" spans="1:5" ht="16.350000000000001" customHeight="1">
      <c r="B23" s="60"/>
      <c r="C23" s="60"/>
      <c r="D23" s="60"/>
      <c r="E23" s="60"/>
    </row>
    <row r="24" spans="1:5" ht="16.350000000000001" customHeight="1">
      <c r="B24" s="60"/>
      <c r="C24" s="60"/>
      <c r="D24" s="60"/>
      <c r="E24" s="60"/>
    </row>
    <row r="25" spans="1:5" ht="16.350000000000001" customHeight="1">
      <c r="B25" s="60"/>
      <c r="C25" s="60"/>
      <c r="D25" s="60"/>
      <c r="E25" s="60"/>
    </row>
    <row r="26" spans="1:5" ht="16.350000000000001" customHeight="1">
      <c r="B26" s="60"/>
      <c r="C26" s="60"/>
      <c r="D26" s="60"/>
      <c r="E26" s="60"/>
    </row>
  </sheetData>
  <mergeCells count="13">
    <mergeCell ref="B25:E25"/>
    <mergeCell ref="B26:E26"/>
    <mergeCell ref="A6:A14"/>
    <mergeCell ref="B20:E20"/>
    <mergeCell ref="B21:E21"/>
    <mergeCell ref="B22:E22"/>
    <mergeCell ref="B23:E23"/>
    <mergeCell ref="B24:E24"/>
    <mergeCell ref="B2:E2"/>
    <mergeCell ref="B3:C3"/>
    <mergeCell ref="B4:C4"/>
    <mergeCell ref="D4:E4"/>
    <mergeCell ref="B19:E19"/>
  </mergeCells>
  <phoneticPr fontId="15" type="noConversion"/>
  <printOptions horizontalCentered="1"/>
  <pageMargins left="0.75138888888888899" right="0.75138888888888899" top="0.70833333333333304" bottom="0.27500000000000002" header="0" footer="0.2361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selection activeCell="E17" sqref="E17"/>
    </sheetView>
  </sheetViews>
  <sheetFormatPr defaultColWidth="10" defaultRowHeight="13.5"/>
  <cols>
    <col min="1" max="1" width="2.625" customWidth="1"/>
    <col min="2" max="2" width="15.5" customWidth="1"/>
    <col min="3" max="3" width="37.5" customWidth="1"/>
    <col min="4" max="8" width="16.375" customWidth="1"/>
    <col min="9" max="10" width="9.75" customWidth="1"/>
  </cols>
  <sheetData>
    <row r="1" spans="1:9" ht="16.350000000000001" customHeight="1">
      <c r="A1" s="26"/>
      <c r="B1" s="29" t="s">
        <v>21</v>
      </c>
      <c r="C1" s="25"/>
      <c r="D1" s="30"/>
      <c r="E1" s="30"/>
      <c r="F1" s="30"/>
      <c r="G1" s="30" t="s">
        <v>22</v>
      </c>
      <c r="H1" s="30"/>
    </row>
    <row r="2" spans="1:9" ht="22.9" customHeight="1">
      <c r="A2" s="26"/>
      <c r="B2" s="57" t="s">
        <v>23</v>
      </c>
      <c r="C2" s="57"/>
      <c r="D2" s="57"/>
      <c r="E2" s="57"/>
      <c r="F2" s="57"/>
      <c r="G2" s="57"/>
      <c r="H2" s="57"/>
    </row>
    <row r="3" spans="1:9" ht="19.5" customHeight="1">
      <c r="A3" s="26"/>
      <c r="B3" s="58" t="s">
        <v>61</v>
      </c>
      <c r="C3" s="58"/>
      <c r="D3" s="27"/>
      <c r="E3" s="27"/>
      <c r="F3" s="27"/>
      <c r="G3" s="27"/>
      <c r="H3" s="40" t="s">
        <v>2</v>
      </c>
    </row>
    <row r="4" spans="1:9" ht="24.4" customHeight="1">
      <c r="A4" s="26"/>
      <c r="B4" s="62" t="s">
        <v>24</v>
      </c>
      <c r="C4" s="62" t="s">
        <v>25</v>
      </c>
      <c r="D4" s="62" t="s">
        <v>26</v>
      </c>
      <c r="E4" s="62" t="s">
        <v>27</v>
      </c>
      <c r="F4" s="62"/>
      <c r="G4" s="62"/>
      <c r="H4" s="62" t="s">
        <v>28</v>
      </c>
    </row>
    <row r="5" spans="1:9" ht="24.4" customHeight="1">
      <c r="A5" s="26"/>
      <c r="B5" s="62"/>
      <c r="C5" s="62"/>
      <c r="D5" s="62"/>
      <c r="E5" s="22" t="s">
        <v>29</v>
      </c>
      <c r="F5" s="22" t="s">
        <v>30</v>
      </c>
      <c r="G5" s="22" t="s">
        <v>31</v>
      </c>
      <c r="H5" s="62"/>
    </row>
    <row r="6" spans="1:9" s="44" customFormat="1" ht="22.9" customHeight="1">
      <c r="A6" s="41"/>
      <c r="B6" s="42"/>
      <c r="C6" s="43" t="s">
        <v>32</v>
      </c>
      <c r="D6" s="49">
        <v>1973.97</v>
      </c>
      <c r="E6" s="49">
        <v>1649.37</v>
      </c>
      <c r="F6" s="49">
        <v>1378.02</v>
      </c>
      <c r="G6" s="49">
        <v>271.35000000000002</v>
      </c>
      <c r="H6" s="49">
        <v>324.60000000000002</v>
      </c>
    </row>
    <row r="7" spans="1:9" ht="22.9" customHeight="1">
      <c r="A7" s="63"/>
      <c r="B7" s="45" t="s">
        <v>62</v>
      </c>
      <c r="C7" s="45" t="s">
        <v>63</v>
      </c>
      <c r="D7" s="48">
        <v>1623.84</v>
      </c>
      <c r="E7" s="48">
        <v>1299.24</v>
      </c>
      <c r="F7" s="47">
        <v>1028.44</v>
      </c>
      <c r="G7" s="47">
        <v>270.8</v>
      </c>
      <c r="H7" s="47">
        <v>324.60000000000002</v>
      </c>
      <c r="I7" s="46"/>
    </row>
    <row r="8" spans="1:9" ht="22.9" customHeight="1">
      <c r="A8" s="63"/>
      <c r="B8" s="45" t="s">
        <v>64</v>
      </c>
      <c r="C8" s="45" t="s">
        <v>65</v>
      </c>
      <c r="D8" s="48">
        <v>1613.84</v>
      </c>
      <c r="E8" s="48">
        <v>1299.24</v>
      </c>
      <c r="F8" s="47">
        <v>1028.44</v>
      </c>
      <c r="G8" s="47">
        <v>270.8</v>
      </c>
      <c r="H8" s="47">
        <v>314.60000000000002</v>
      </c>
      <c r="I8" s="46"/>
    </row>
    <row r="9" spans="1:9" ht="22.9" customHeight="1">
      <c r="A9" s="63"/>
      <c r="B9" s="45" t="s">
        <v>66</v>
      </c>
      <c r="C9" s="45" t="s">
        <v>67</v>
      </c>
      <c r="D9" s="48">
        <v>691.96</v>
      </c>
      <c r="E9" s="48">
        <v>691.96</v>
      </c>
      <c r="F9" s="47">
        <v>421.16</v>
      </c>
      <c r="G9" s="47">
        <v>270.8</v>
      </c>
      <c r="H9" s="47"/>
      <c r="I9" s="47"/>
    </row>
    <row r="10" spans="1:9" ht="22.9" customHeight="1">
      <c r="A10" s="63"/>
      <c r="B10" s="45" t="s">
        <v>68</v>
      </c>
      <c r="C10" s="45" t="s">
        <v>69</v>
      </c>
      <c r="D10" s="48">
        <v>666.88</v>
      </c>
      <c r="E10" s="48">
        <v>607.28</v>
      </c>
      <c r="F10" s="47">
        <v>607.28</v>
      </c>
      <c r="G10" s="47"/>
      <c r="H10" s="47">
        <v>59.6</v>
      </c>
      <c r="I10" s="47"/>
    </row>
    <row r="11" spans="1:9" ht="22.9" customHeight="1">
      <c r="A11" s="63"/>
      <c r="B11" s="45" t="s">
        <v>70</v>
      </c>
      <c r="C11" s="45" t="s">
        <v>71</v>
      </c>
      <c r="D11" s="48">
        <v>12</v>
      </c>
      <c r="E11" s="48"/>
      <c r="F11" s="47"/>
      <c r="G11" s="47"/>
      <c r="H11" s="47">
        <v>12</v>
      </c>
      <c r="I11" s="47"/>
    </row>
    <row r="12" spans="1:9" ht="22.9" customHeight="1">
      <c r="A12" s="63"/>
      <c r="B12" s="45" t="s">
        <v>72</v>
      </c>
      <c r="C12" s="45" t="s">
        <v>73</v>
      </c>
      <c r="D12" s="48">
        <v>243</v>
      </c>
      <c r="E12" s="48"/>
      <c r="F12" s="47"/>
      <c r="G12" s="47"/>
      <c r="H12" s="47">
        <v>243</v>
      </c>
      <c r="I12" s="47"/>
    </row>
    <row r="13" spans="1:9" ht="22.9" customHeight="1">
      <c r="A13" s="63"/>
      <c r="B13" s="45" t="s">
        <v>74</v>
      </c>
      <c r="C13" s="45" t="s">
        <v>75</v>
      </c>
      <c r="D13" s="48">
        <v>10</v>
      </c>
      <c r="E13" s="48"/>
      <c r="F13" s="47"/>
      <c r="G13" s="47"/>
      <c r="H13" s="47">
        <v>10</v>
      </c>
      <c r="I13" s="46"/>
    </row>
    <row r="14" spans="1:9" ht="22.9" customHeight="1">
      <c r="A14" s="63"/>
      <c r="B14" s="45" t="s">
        <v>76</v>
      </c>
      <c r="C14" s="45" t="s">
        <v>77</v>
      </c>
      <c r="D14" s="48">
        <v>10</v>
      </c>
      <c r="E14" s="48"/>
      <c r="F14" s="47"/>
      <c r="G14" s="47"/>
      <c r="H14" s="47">
        <v>10</v>
      </c>
      <c r="I14" s="47"/>
    </row>
    <row r="15" spans="1:9" ht="22.9" customHeight="1">
      <c r="A15" s="63"/>
      <c r="B15" s="45" t="s">
        <v>78</v>
      </c>
      <c r="C15" s="45" t="s">
        <v>79</v>
      </c>
      <c r="D15" s="48">
        <v>173.36</v>
      </c>
      <c r="E15" s="48">
        <v>173.36</v>
      </c>
      <c r="F15" s="47">
        <v>172.81</v>
      </c>
      <c r="G15" s="47">
        <v>0.55000000000000004</v>
      </c>
      <c r="H15" s="47"/>
      <c r="I15" s="46"/>
    </row>
    <row r="16" spans="1:9" ht="22.9" customHeight="1">
      <c r="A16" s="63"/>
      <c r="B16" s="45" t="s">
        <v>80</v>
      </c>
      <c r="C16" s="45" t="s">
        <v>81</v>
      </c>
      <c r="D16" s="48">
        <v>173.36</v>
      </c>
      <c r="E16" s="48">
        <v>173.36</v>
      </c>
      <c r="F16" s="47">
        <v>172.81</v>
      </c>
      <c r="G16" s="47">
        <v>0.55000000000000004</v>
      </c>
      <c r="H16" s="47"/>
      <c r="I16" s="46"/>
    </row>
    <row r="17" spans="1:9" ht="22.9" customHeight="1">
      <c r="A17" s="63"/>
      <c r="B17" s="45" t="s">
        <v>82</v>
      </c>
      <c r="C17" s="45" t="s">
        <v>83</v>
      </c>
      <c r="D17" s="48">
        <v>34.549999999999997</v>
      </c>
      <c r="E17" s="48">
        <v>34.549999999999997</v>
      </c>
      <c r="F17" s="47">
        <v>34</v>
      </c>
      <c r="G17" s="47">
        <v>0.55000000000000004</v>
      </c>
      <c r="H17" s="47"/>
      <c r="I17" s="47"/>
    </row>
    <row r="18" spans="1:9" ht="22.9" customHeight="1">
      <c r="A18" s="63"/>
      <c r="B18" s="45" t="s">
        <v>84</v>
      </c>
      <c r="C18" s="45" t="s">
        <v>85</v>
      </c>
      <c r="D18" s="48">
        <v>138.81</v>
      </c>
      <c r="E18" s="48">
        <v>138.81</v>
      </c>
      <c r="F18" s="47">
        <v>138.81</v>
      </c>
      <c r="G18" s="47"/>
      <c r="H18" s="47"/>
      <c r="I18" s="47"/>
    </row>
    <row r="19" spans="1:9" ht="22.9" customHeight="1">
      <c r="A19" s="63"/>
      <c r="B19" s="45" t="s">
        <v>86</v>
      </c>
      <c r="C19" s="45" t="s">
        <v>87</v>
      </c>
      <c r="D19" s="48">
        <v>55.08</v>
      </c>
      <c r="E19" s="48">
        <v>55.08</v>
      </c>
      <c r="F19" s="47">
        <v>55.08</v>
      </c>
      <c r="G19" s="47"/>
      <c r="H19" s="47"/>
      <c r="I19" s="46"/>
    </row>
    <row r="20" spans="1:9" ht="22.9" customHeight="1">
      <c r="A20" s="63"/>
      <c r="B20" s="45" t="s">
        <v>88</v>
      </c>
      <c r="C20" s="45" t="s">
        <v>89</v>
      </c>
      <c r="D20" s="48">
        <v>55.08</v>
      </c>
      <c r="E20" s="48">
        <v>55.08</v>
      </c>
      <c r="F20" s="47">
        <v>55.08</v>
      </c>
      <c r="G20" s="47"/>
      <c r="H20" s="47"/>
      <c r="I20" s="46"/>
    </row>
    <row r="21" spans="1:9" ht="22.9" customHeight="1">
      <c r="A21" s="63"/>
      <c r="B21" s="45" t="s">
        <v>90</v>
      </c>
      <c r="C21" s="45" t="s">
        <v>91</v>
      </c>
      <c r="D21" s="48">
        <v>12.22</v>
      </c>
      <c r="E21" s="48">
        <v>12.22</v>
      </c>
      <c r="F21" s="47">
        <v>12.22</v>
      </c>
      <c r="G21" s="47"/>
      <c r="H21" s="47"/>
      <c r="I21" s="47"/>
    </row>
    <row r="22" spans="1:9" ht="22.9" customHeight="1">
      <c r="A22" s="63"/>
      <c r="B22" s="45" t="s">
        <v>92</v>
      </c>
      <c r="C22" s="45" t="s">
        <v>93</v>
      </c>
      <c r="D22" s="48">
        <v>29.06</v>
      </c>
      <c r="E22" s="48">
        <v>29.06</v>
      </c>
      <c r="F22" s="47">
        <v>29.06</v>
      </c>
      <c r="G22" s="47"/>
      <c r="H22" s="47"/>
      <c r="I22" s="47"/>
    </row>
    <row r="23" spans="1:9" ht="22.9" customHeight="1">
      <c r="A23" s="63"/>
      <c r="B23" s="45" t="s">
        <v>94</v>
      </c>
      <c r="C23" s="45" t="s">
        <v>95</v>
      </c>
      <c r="D23" s="48">
        <v>13.8</v>
      </c>
      <c r="E23" s="48">
        <v>13.8</v>
      </c>
      <c r="F23" s="47">
        <v>13.8</v>
      </c>
      <c r="G23" s="47"/>
      <c r="H23" s="47"/>
      <c r="I23" s="47"/>
    </row>
    <row r="24" spans="1:9" ht="22.9" customHeight="1">
      <c r="A24" s="63"/>
      <c r="B24" s="45" t="s">
        <v>96</v>
      </c>
      <c r="C24" s="45" t="s">
        <v>97</v>
      </c>
      <c r="D24" s="48">
        <v>121.69</v>
      </c>
      <c r="E24" s="48">
        <v>121.69</v>
      </c>
      <c r="F24" s="47">
        <v>121.69</v>
      </c>
      <c r="G24" s="47"/>
      <c r="H24" s="47"/>
      <c r="I24" s="46"/>
    </row>
    <row r="25" spans="1:9" ht="22.9" customHeight="1">
      <c r="A25" s="63"/>
      <c r="B25" s="45" t="s">
        <v>98</v>
      </c>
      <c r="C25" s="45" t="s">
        <v>99</v>
      </c>
      <c r="D25" s="48">
        <v>121.69</v>
      </c>
      <c r="E25" s="48">
        <v>121.69</v>
      </c>
      <c r="F25" s="47">
        <v>121.69</v>
      </c>
      <c r="G25" s="47"/>
      <c r="H25" s="47"/>
      <c r="I25" s="46"/>
    </row>
    <row r="26" spans="1:9" ht="22.9" customHeight="1">
      <c r="A26" s="63"/>
      <c r="B26" s="45" t="s">
        <v>100</v>
      </c>
      <c r="C26" s="45" t="s">
        <v>101</v>
      </c>
      <c r="D26" s="48">
        <v>121.69</v>
      </c>
      <c r="E26" s="48">
        <v>121.69</v>
      </c>
      <c r="F26" s="47">
        <v>121.69</v>
      </c>
      <c r="G26" s="47"/>
      <c r="H26" s="47"/>
      <c r="I26" s="47"/>
    </row>
  </sheetData>
  <mergeCells count="8">
    <mergeCell ref="B2:H2"/>
    <mergeCell ref="B3:C3"/>
    <mergeCell ref="E4:G4"/>
    <mergeCell ref="A7:A26"/>
    <mergeCell ref="B4:B5"/>
    <mergeCell ref="C4:C5"/>
    <mergeCell ref="D4:D5"/>
    <mergeCell ref="H4:H5"/>
  </mergeCells>
  <phoneticPr fontId="15" type="noConversion"/>
  <printOptions horizontalCentered="1"/>
  <pageMargins left="0.75138888888888899" right="0.75138888888888899" top="0.26736111111111099" bottom="0.26736111111111099" header="0" footer="0.23611111111111099"/>
  <pageSetup paperSize="9" scale="9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B3" sqref="B3:C3"/>
    </sheetView>
  </sheetViews>
  <sheetFormatPr defaultColWidth="10" defaultRowHeight="13.5"/>
  <cols>
    <col min="1" max="1" width="2.625" customWidth="1"/>
    <col min="2" max="2" width="11.75" customWidth="1"/>
    <col min="3" max="3" width="35.875" customWidth="1"/>
    <col min="4" max="6" width="16.375" customWidth="1"/>
    <col min="7" max="9" width="9.75" customWidth="1"/>
  </cols>
  <sheetData>
    <row r="1" spans="1:8" ht="16.350000000000001" customHeight="1">
      <c r="A1" s="23"/>
      <c r="B1" s="24" t="s">
        <v>33</v>
      </c>
      <c r="C1" s="25"/>
      <c r="D1" s="20"/>
      <c r="E1" s="20"/>
      <c r="F1" s="20"/>
    </row>
    <row r="2" spans="1:8" ht="22.9" customHeight="1">
      <c r="A2" s="26"/>
      <c r="B2" s="57" t="s">
        <v>34</v>
      </c>
      <c r="C2" s="57"/>
      <c r="D2" s="57"/>
      <c r="E2" s="57"/>
      <c r="F2" s="57"/>
    </row>
    <row r="3" spans="1:8" ht="19.5" customHeight="1">
      <c r="A3" s="26"/>
      <c r="B3" s="58" t="s">
        <v>61</v>
      </c>
      <c r="C3" s="58"/>
      <c r="D3" s="50"/>
      <c r="E3" s="50"/>
      <c r="F3" s="40" t="s">
        <v>2</v>
      </c>
    </row>
    <row r="4" spans="1:8" ht="24.4" customHeight="1">
      <c r="A4" s="26"/>
      <c r="B4" s="62" t="s">
        <v>35</v>
      </c>
      <c r="C4" s="62"/>
      <c r="D4" s="62" t="s">
        <v>36</v>
      </c>
      <c r="E4" s="62"/>
      <c r="F4" s="62"/>
    </row>
    <row r="5" spans="1:8" ht="24.4" customHeight="1">
      <c r="A5" s="26"/>
      <c r="B5" s="22" t="s">
        <v>37</v>
      </c>
      <c r="C5" s="22" t="s">
        <v>38</v>
      </c>
      <c r="D5" s="22" t="s">
        <v>26</v>
      </c>
      <c r="E5" s="22" t="s">
        <v>30</v>
      </c>
      <c r="F5" s="22" t="s">
        <v>31</v>
      </c>
    </row>
    <row r="6" spans="1:8" ht="22.9" customHeight="1">
      <c r="A6" s="26"/>
      <c r="B6" s="42"/>
      <c r="C6" s="43" t="s">
        <v>32</v>
      </c>
      <c r="D6" s="49">
        <v>1649.37</v>
      </c>
      <c r="E6" s="49">
        <v>1378.02</v>
      </c>
      <c r="F6" s="49">
        <v>271.35000000000002</v>
      </c>
      <c r="G6" s="44"/>
      <c r="H6" s="44"/>
    </row>
    <row r="7" spans="1:8" ht="22.9" customHeight="1">
      <c r="A7" s="63"/>
      <c r="B7" s="51" t="s">
        <v>102</v>
      </c>
      <c r="C7" s="45" t="s">
        <v>103</v>
      </c>
      <c r="D7" s="48">
        <v>1340.9</v>
      </c>
      <c r="E7" s="48">
        <v>1340.9</v>
      </c>
      <c r="F7" s="48"/>
    </row>
    <row r="8" spans="1:8" ht="22.9" customHeight="1">
      <c r="A8" s="63"/>
      <c r="B8" s="51" t="s">
        <v>104</v>
      </c>
      <c r="C8" s="52" t="s">
        <v>105</v>
      </c>
      <c r="D8" s="48">
        <v>323.8</v>
      </c>
      <c r="E8" s="48">
        <v>323.8</v>
      </c>
      <c r="F8" s="48"/>
    </row>
    <row r="9" spans="1:8" ht="22.9" customHeight="1">
      <c r="A9" s="63"/>
      <c r="B9" s="51" t="s">
        <v>106</v>
      </c>
      <c r="C9" s="52" t="s">
        <v>107</v>
      </c>
      <c r="D9" s="48">
        <v>68.010000000000005</v>
      </c>
      <c r="E9" s="48">
        <v>68.010000000000005</v>
      </c>
      <c r="F9" s="48"/>
    </row>
    <row r="10" spans="1:8" ht="22.9" customHeight="1">
      <c r="A10" s="63"/>
      <c r="B10" s="51" t="s">
        <v>108</v>
      </c>
      <c r="C10" s="52" t="s">
        <v>109</v>
      </c>
      <c r="D10" s="48">
        <v>106.31</v>
      </c>
      <c r="E10" s="48">
        <v>106.31</v>
      </c>
      <c r="F10" s="48"/>
    </row>
    <row r="11" spans="1:8" ht="22.9" customHeight="1">
      <c r="A11" s="63"/>
      <c r="B11" s="51" t="s">
        <v>110</v>
      </c>
      <c r="C11" s="52" t="s">
        <v>111</v>
      </c>
      <c r="D11" s="48">
        <v>369.45</v>
      </c>
      <c r="E11" s="48">
        <v>369.45</v>
      </c>
      <c r="F11" s="48"/>
    </row>
    <row r="12" spans="1:8" ht="22.9" customHeight="1">
      <c r="A12" s="63"/>
      <c r="B12" s="51" t="s">
        <v>112</v>
      </c>
      <c r="C12" s="52" t="s">
        <v>113</v>
      </c>
      <c r="D12" s="48">
        <v>138.81</v>
      </c>
      <c r="E12" s="48">
        <v>138.81</v>
      </c>
      <c r="F12" s="48"/>
    </row>
    <row r="13" spans="1:8" ht="22.9" customHeight="1">
      <c r="A13" s="63"/>
      <c r="B13" s="51" t="s">
        <v>114</v>
      </c>
      <c r="C13" s="52" t="s">
        <v>115</v>
      </c>
      <c r="D13" s="48">
        <v>41.28</v>
      </c>
      <c r="E13" s="48">
        <v>41.28</v>
      </c>
      <c r="F13" s="48"/>
    </row>
    <row r="14" spans="1:8" ht="22.9" customHeight="1">
      <c r="A14" s="63"/>
      <c r="B14" s="51" t="s">
        <v>116</v>
      </c>
      <c r="C14" s="52" t="s">
        <v>117</v>
      </c>
      <c r="D14" s="48">
        <v>13.8</v>
      </c>
      <c r="E14" s="48">
        <v>13.8</v>
      </c>
      <c r="F14" s="48"/>
    </row>
    <row r="15" spans="1:8" ht="22.9" customHeight="1">
      <c r="A15" s="63"/>
      <c r="B15" s="51" t="s">
        <v>118</v>
      </c>
      <c r="C15" s="52" t="s">
        <v>119</v>
      </c>
      <c r="D15" s="48">
        <v>3.74</v>
      </c>
      <c r="E15" s="48">
        <v>3.74</v>
      </c>
      <c r="F15" s="48"/>
    </row>
    <row r="16" spans="1:8" ht="22.9" customHeight="1">
      <c r="A16" s="63"/>
      <c r="B16" s="51" t="s">
        <v>120</v>
      </c>
      <c r="C16" s="52" t="s">
        <v>101</v>
      </c>
      <c r="D16" s="48">
        <v>121.69</v>
      </c>
      <c r="E16" s="48">
        <v>121.69</v>
      </c>
      <c r="F16" s="48"/>
    </row>
    <row r="17" spans="1:6" ht="22.9" customHeight="1">
      <c r="A17" s="63"/>
      <c r="B17" s="51" t="s">
        <v>121</v>
      </c>
      <c r="C17" s="52" t="s">
        <v>122</v>
      </c>
      <c r="D17" s="48">
        <v>154</v>
      </c>
      <c r="E17" s="48">
        <v>154</v>
      </c>
      <c r="F17" s="48"/>
    </row>
    <row r="18" spans="1:6" ht="22.9" customHeight="1">
      <c r="A18" s="63"/>
      <c r="B18" s="51" t="s">
        <v>123</v>
      </c>
      <c r="C18" s="45" t="s">
        <v>124</v>
      </c>
      <c r="D18" s="48">
        <v>307.56</v>
      </c>
      <c r="E18" s="48">
        <v>36.21</v>
      </c>
      <c r="F18" s="48">
        <v>271.35000000000002</v>
      </c>
    </row>
    <row r="19" spans="1:6" ht="22.9" customHeight="1">
      <c r="A19" s="63"/>
      <c r="B19" s="51" t="s">
        <v>125</v>
      </c>
      <c r="C19" s="52" t="s">
        <v>126</v>
      </c>
      <c r="D19" s="48">
        <v>61.44</v>
      </c>
      <c r="E19" s="48"/>
      <c r="F19" s="48">
        <v>61.44</v>
      </c>
    </row>
    <row r="20" spans="1:6" ht="22.9" customHeight="1">
      <c r="A20" s="63"/>
      <c r="B20" s="51" t="s">
        <v>127</v>
      </c>
      <c r="C20" s="52" t="s">
        <v>128</v>
      </c>
      <c r="D20" s="48">
        <v>20</v>
      </c>
      <c r="E20" s="48"/>
      <c r="F20" s="48">
        <v>20</v>
      </c>
    </row>
    <row r="21" spans="1:6" ht="22.9" customHeight="1">
      <c r="A21" s="63"/>
      <c r="B21" s="51" t="s">
        <v>129</v>
      </c>
      <c r="C21" s="52" t="s">
        <v>130</v>
      </c>
      <c r="D21" s="48">
        <v>3</v>
      </c>
      <c r="E21" s="48"/>
      <c r="F21" s="48">
        <v>3</v>
      </c>
    </row>
    <row r="22" spans="1:6" ht="22.9" customHeight="1">
      <c r="A22" s="63"/>
      <c r="B22" s="51" t="s">
        <v>131</v>
      </c>
      <c r="C22" s="52" t="s">
        <v>132</v>
      </c>
      <c r="D22" s="48">
        <v>2.2200000000000002</v>
      </c>
      <c r="E22" s="48"/>
      <c r="F22" s="48">
        <v>2.2200000000000002</v>
      </c>
    </row>
    <row r="23" spans="1:6" ht="22.9" customHeight="1">
      <c r="A23" s="63"/>
      <c r="B23" s="51" t="s">
        <v>133</v>
      </c>
      <c r="C23" s="52" t="s">
        <v>134</v>
      </c>
      <c r="D23" s="48">
        <v>20</v>
      </c>
      <c r="E23" s="48"/>
      <c r="F23" s="48">
        <v>20</v>
      </c>
    </row>
    <row r="24" spans="1:6" ht="22.9" customHeight="1">
      <c r="A24" s="63"/>
      <c r="B24" s="51" t="s">
        <v>135</v>
      </c>
      <c r="C24" s="52" t="s">
        <v>136</v>
      </c>
      <c r="D24" s="48">
        <v>45</v>
      </c>
      <c r="E24" s="48"/>
      <c r="F24" s="48">
        <v>45</v>
      </c>
    </row>
    <row r="25" spans="1:6" ht="22.9" customHeight="1">
      <c r="A25" s="63"/>
      <c r="B25" s="51" t="s">
        <v>137</v>
      </c>
      <c r="C25" s="52" t="s">
        <v>138</v>
      </c>
      <c r="D25" s="48">
        <v>30</v>
      </c>
      <c r="E25" s="48"/>
      <c r="F25" s="48">
        <v>30</v>
      </c>
    </row>
    <row r="26" spans="1:6" ht="22.9" customHeight="1">
      <c r="A26" s="63"/>
      <c r="B26" s="51" t="s">
        <v>139</v>
      </c>
      <c r="C26" s="52" t="s">
        <v>54</v>
      </c>
      <c r="D26" s="48">
        <v>20</v>
      </c>
      <c r="E26" s="48"/>
      <c r="F26" s="48">
        <v>20</v>
      </c>
    </row>
    <row r="27" spans="1:6" ht="22.9" customHeight="1">
      <c r="A27" s="63"/>
      <c r="B27" s="51" t="s">
        <v>140</v>
      </c>
      <c r="C27" s="52" t="s">
        <v>141</v>
      </c>
      <c r="D27" s="48">
        <v>50</v>
      </c>
      <c r="E27" s="48"/>
      <c r="F27" s="48">
        <v>50</v>
      </c>
    </row>
    <row r="28" spans="1:6" ht="22.9" customHeight="1">
      <c r="A28" s="63"/>
      <c r="B28" s="51" t="s">
        <v>142</v>
      </c>
      <c r="C28" s="52" t="s">
        <v>143</v>
      </c>
      <c r="D28" s="48">
        <v>6.48</v>
      </c>
      <c r="E28" s="48">
        <v>6.48</v>
      </c>
      <c r="F28" s="48"/>
    </row>
    <row r="29" spans="1:6" ht="22.9" customHeight="1">
      <c r="A29" s="63"/>
      <c r="B29" s="51" t="s">
        <v>144</v>
      </c>
      <c r="C29" s="52" t="s">
        <v>145</v>
      </c>
      <c r="D29" s="48">
        <v>9.7100000000000009</v>
      </c>
      <c r="E29" s="48">
        <v>9.7100000000000009</v>
      </c>
      <c r="F29" s="48"/>
    </row>
    <row r="30" spans="1:6" ht="22.9" customHeight="1">
      <c r="A30" s="63"/>
      <c r="B30" s="51" t="s">
        <v>146</v>
      </c>
      <c r="C30" s="52" t="s">
        <v>147</v>
      </c>
      <c r="D30" s="48">
        <v>3.5</v>
      </c>
      <c r="E30" s="48"/>
      <c r="F30" s="48">
        <v>3.5</v>
      </c>
    </row>
    <row r="31" spans="1:6" ht="22.9" customHeight="1">
      <c r="A31" s="63"/>
      <c r="B31" s="51" t="s">
        <v>148</v>
      </c>
      <c r="C31" s="52" t="s">
        <v>149</v>
      </c>
      <c r="D31" s="48">
        <v>20.02</v>
      </c>
      <c r="E31" s="48">
        <v>20.02</v>
      </c>
      <c r="F31" s="48"/>
    </row>
    <row r="32" spans="1:6" ht="22.9" customHeight="1">
      <c r="A32" s="63"/>
      <c r="B32" s="51" t="s">
        <v>150</v>
      </c>
      <c r="C32" s="52" t="s">
        <v>151</v>
      </c>
      <c r="D32" s="48">
        <v>16.190000000000001</v>
      </c>
      <c r="E32" s="48"/>
      <c r="F32" s="48">
        <v>16.190000000000001</v>
      </c>
    </row>
    <row r="33" spans="1:6" ht="22.9" customHeight="1">
      <c r="A33" s="63"/>
      <c r="B33" s="51" t="s">
        <v>152</v>
      </c>
      <c r="C33" s="45" t="s">
        <v>153</v>
      </c>
      <c r="D33" s="48">
        <v>0.92</v>
      </c>
      <c r="E33" s="48">
        <v>0.92</v>
      </c>
      <c r="F33" s="48"/>
    </row>
    <row r="34" spans="1:6" ht="22.9" customHeight="1">
      <c r="A34" s="63"/>
      <c r="B34" s="51" t="s">
        <v>154</v>
      </c>
      <c r="C34" s="52" t="s">
        <v>155</v>
      </c>
      <c r="D34" s="48">
        <v>0.89</v>
      </c>
      <c r="E34" s="48">
        <v>0.89</v>
      </c>
      <c r="F34" s="48"/>
    </row>
    <row r="35" spans="1:6" ht="22.9" customHeight="1">
      <c r="A35" s="63"/>
      <c r="B35" s="51" t="s">
        <v>156</v>
      </c>
      <c r="C35" s="52" t="s">
        <v>157</v>
      </c>
      <c r="D35" s="48">
        <v>0.02</v>
      </c>
      <c r="E35" s="48">
        <v>0.02</v>
      </c>
      <c r="F35" s="48"/>
    </row>
  </sheetData>
  <mergeCells count="5">
    <mergeCell ref="A7:A35"/>
    <mergeCell ref="B2:F2"/>
    <mergeCell ref="B3:C3"/>
    <mergeCell ref="B4:C4"/>
    <mergeCell ref="D4:F4"/>
  </mergeCells>
  <phoneticPr fontId="15" type="noConversion"/>
  <printOptions horizontalCentered="1"/>
  <pageMargins left="0.75138888888888899" right="0.75138888888888899" top="0.90486111111111101" bottom="0.26736111111111099" header="0" footer="0.236111111111110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G8" sqref="G8"/>
    </sheetView>
  </sheetViews>
  <sheetFormatPr defaultColWidth="10" defaultRowHeight="13.5"/>
  <cols>
    <col min="1" max="1" width="2.625" customWidth="1"/>
    <col min="2" max="2" width="8.875" customWidth="1"/>
    <col min="3" max="3" width="9" customWidth="1"/>
    <col min="4" max="4" width="11.375" customWidth="1"/>
    <col min="5" max="5" width="27.75" customWidth="1"/>
    <col min="6" max="6" width="19.75" customWidth="1"/>
    <col min="7" max="7" width="32.625" customWidth="1"/>
    <col min="8" max="8" width="9.75" customWidth="1"/>
  </cols>
  <sheetData>
    <row r="1" spans="1:7" ht="16.350000000000001" customHeight="1">
      <c r="A1" s="19"/>
      <c r="B1" s="4" t="s">
        <v>39</v>
      </c>
      <c r="D1" s="20"/>
      <c r="E1" s="20"/>
      <c r="F1" s="20"/>
      <c r="G1" s="21"/>
    </row>
    <row r="2" spans="1:7" ht="22.9" customHeight="1">
      <c r="A2" s="19"/>
      <c r="B2" s="67" t="s">
        <v>40</v>
      </c>
      <c r="C2" s="67"/>
      <c r="D2" s="67"/>
      <c r="E2" s="67"/>
      <c r="F2" s="67"/>
      <c r="G2" s="67"/>
    </row>
    <row r="3" spans="1:7" ht="19.5" customHeight="1">
      <c r="A3" s="19"/>
      <c r="B3" s="68" t="s">
        <v>163</v>
      </c>
      <c r="C3" s="68"/>
      <c r="D3" s="68"/>
      <c r="E3" s="68"/>
      <c r="F3" s="69" t="s">
        <v>2</v>
      </c>
      <c r="G3" s="70"/>
    </row>
    <row r="4" spans="1:7" ht="27" customHeight="1">
      <c r="B4" s="71" t="s">
        <v>5</v>
      </c>
      <c r="C4" s="72"/>
      <c r="D4" s="72"/>
      <c r="E4" s="73"/>
      <c r="F4" s="64" t="s">
        <v>41</v>
      </c>
      <c r="G4" s="64" t="s">
        <v>42</v>
      </c>
    </row>
    <row r="5" spans="1:7" ht="27" customHeight="1">
      <c r="B5" s="71" t="s">
        <v>24</v>
      </c>
      <c r="C5" s="72"/>
      <c r="D5" s="73"/>
      <c r="E5" s="64" t="s">
        <v>43</v>
      </c>
      <c r="F5" s="66"/>
      <c r="G5" s="66"/>
    </row>
    <row r="6" spans="1:7" ht="27" customHeight="1">
      <c r="B6" s="22" t="s">
        <v>44</v>
      </c>
      <c r="C6" s="22" t="s">
        <v>45</v>
      </c>
      <c r="D6" s="22" t="s">
        <v>46</v>
      </c>
      <c r="E6" s="65"/>
      <c r="F6" s="65"/>
      <c r="G6" s="65"/>
    </row>
    <row r="7" spans="1:7" ht="21" customHeight="1">
      <c r="B7" s="15"/>
      <c r="C7" s="15"/>
      <c r="D7" s="15"/>
      <c r="E7" s="14" t="s">
        <v>47</v>
      </c>
      <c r="F7" s="14">
        <v>324.60000000000002</v>
      </c>
      <c r="G7" s="15"/>
    </row>
    <row r="8" spans="1:7" ht="27" customHeight="1">
      <c r="B8" s="15"/>
      <c r="C8" s="15"/>
      <c r="D8" s="15"/>
      <c r="E8" s="14" t="s">
        <v>162</v>
      </c>
      <c r="F8" s="14">
        <v>324.60000000000002</v>
      </c>
      <c r="G8" s="56"/>
    </row>
    <row r="9" spans="1:7" ht="48.75" customHeight="1">
      <c r="B9" s="54">
        <v>207</v>
      </c>
      <c r="C9" s="55" t="s">
        <v>164</v>
      </c>
      <c r="D9" s="55" t="s">
        <v>165</v>
      </c>
      <c r="E9" s="53" t="s">
        <v>158</v>
      </c>
      <c r="F9" s="14">
        <v>59.6</v>
      </c>
      <c r="G9" s="56" t="s">
        <v>166</v>
      </c>
    </row>
    <row r="10" spans="1:7" ht="33" customHeight="1">
      <c r="B10" s="14">
        <v>207</v>
      </c>
      <c r="C10" s="55" t="s">
        <v>164</v>
      </c>
      <c r="D10" s="14">
        <v>13</v>
      </c>
      <c r="E10" s="53" t="s">
        <v>159</v>
      </c>
      <c r="F10" s="14">
        <v>10</v>
      </c>
      <c r="G10" s="56" t="s">
        <v>167</v>
      </c>
    </row>
    <row r="11" spans="1:7" ht="42" customHeight="1">
      <c r="B11" s="54">
        <v>207</v>
      </c>
      <c r="C11" s="55" t="s">
        <v>164</v>
      </c>
      <c r="D11" s="55" t="s">
        <v>165</v>
      </c>
      <c r="E11" s="53" t="s">
        <v>160</v>
      </c>
      <c r="F11" s="14">
        <v>243</v>
      </c>
      <c r="G11" s="56" t="s">
        <v>168</v>
      </c>
    </row>
    <row r="12" spans="1:7" ht="41.25" customHeight="1">
      <c r="B12" s="14">
        <v>207</v>
      </c>
      <c r="C12" s="55" t="s">
        <v>164</v>
      </c>
      <c r="D12" s="14">
        <v>13</v>
      </c>
      <c r="E12" s="53" t="s">
        <v>161</v>
      </c>
      <c r="F12" s="14">
        <v>12</v>
      </c>
      <c r="G12" s="56" t="s">
        <v>169</v>
      </c>
    </row>
    <row r="13" spans="1:7" ht="27" customHeight="1">
      <c r="B13" s="15"/>
      <c r="C13" s="15"/>
      <c r="D13" s="15"/>
      <c r="E13" s="53"/>
      <c r="F13" s="15"/>
      <c r="G13" s="56"/>
    </row>
  </sheetData>
  <mergeCells count="8">
    <mergeCell ref="E5:E6"/>
    <mergeCell ref="F4:F6"/>
    <mergeCell ref="G4:G6"/>
    <mergeCell ref="B2:G2"/>
    <mergeCell ref="B3:E3"/>
    <mergeCell ref="F3:G3"/>
    <mergeCell ref="B4:E4"/>
    <mergeCell ref="B5:D5"/>
  </mergeCells>
  <phoneticPr fontId="15" type="noConversion"/>
  <printOptions horizontalCentered="1"/>
  <pageMargins left="0.75138888888888899" right="0.75138888888888899" top="0.82638888888888895" bottom="0.26736111111111099" header="0" footer="0.2361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view="pageBreakPreview" workbookViewId="0">
      <selection activeCell="F10" sqref="F10"/>
    </sheetView>
  </sheetViews>
  <sheetFormatPr defaultColWidth="7.625" defaultRowHeight="12.75" customHeight="1"/>
  <cols>
    <col min="1" max="1" width="16.75" style="1" customWidth="1"/>
    <col min="2" max="2" width="39.625" style="1" customWidth="1"/>
    <col min="3" max="8" width="17.5" style="1" customWidth="1"/>
    <col min="9" max="9" width="7.25" style="1" customWidth="1"/>
    <col min="10" max="16384" width="7.625" style="1"/>
  </cols>
  <sheetData>
    <row r="1" spans="1:9" ht="20.100000000000001" customHeight="1">
      <c r="A1" s="4" t="s">
        <v>48</v>
      </c>
      <c r="B1" s="5"/>
      <c r="C1" s="5"/>
      <c r="D1" s="5"/>
      <c r="E1" s="6"/>
      <c r="F1" s="5"/>
      <c r="G1" s="5"/>
      <c r="H1" s="7"/>
      <c r="I1" s="17"/>
    </row>
    <row r="2" spans="1:9" ht="25.5" customHeight="1">
      <c r="A2" s="74" t="s">
        <v>49</v>
      </c>
      <c r="B2" s="74"/>
      <c r="C2" s="74"/>
      <c r="D2" s="74"/>
      <c r="E2" s="74"/>
      <c r="F2" s="74"/>
      <c r="G2" s="74"/>
      <c r="H2" s="8"/>
      <c r="I2" s="17"/>
    </row>
    <row r="3" spans="1:9" s="2" customFormat="1" ht="20.100000000000001" customHeight="1">
      <c r="A3" s="9"/>
      <c r="B3" s="10"/>
      <c r="C3" s="10"/>
      <c r="D3" s="10"/>
      <c r="E3" s="10"/>
      <c r="F3" s="10"/>
      <c r="G3" s="11" t="s">
        <v>2</v>
      </c>
      <c r="I3" s="18"/>
    </row>
    <row r="4" spans="1:9" ht="20.100000000000001" customHeight="1">
      <c r="A4" s="64" t="s">
        <v>50</v>
      </c>
      <c r="B4" s="75" t="s">
        <v>51</v>
      </c>
      <c r="C4" s="76"/>
      <c r="D4" s="76"/>
      <c r="E4" s="76"/>
      <c r="F4" s="76"/>
      <c r="G4" s="77"/>
      <c r="H4" s="13"/>
    </row>
    <row r="5" spans="1:9" ht="20.100000000000001" customHeight="1">
      <c r="A5" s="66"/>
      <c r="B5" s="64" t="s">
        <v>26</v>
      </c>
      <c r="C5" s="64" t="s">
        <v>52</v>
      </c>
      <c r="D5" s="75" t="s">
        <v>53</v>
      </c>
      <c r="E5" s="76"/>
      <c r="F5" s="77"/>
      <c r="G5" s="12" t="s">
        <v>54</v>
      </c>
      <c r="H5" s="13"/>
    </row>
    <row r="6" spans="1:9" ht="33.75" customHeight="1">
      <c r="A6" s="65"/>
      <c r="B6" s="66"/>
      <c r="C6" s="66"/>
      <c r="D6" s="12" t="s">
        <v>29</v>
      </c>
      <c r="E6" s="12" t="s">
        <v>55</v>
      </c>
      <c r="F6" s="12" t="s">
        <v>56</v>
      </c>
      <c r="G6" s="12"/>
      <c r="H6" s="13"/>
    </row>
    <row r="7" spans="1:9" s="3" customFormat="1" ht="20.100000000000001" customHeight="1">
      <c r="A7" s="14" t="s">
        <v>170</v>
      </c>
      <c r="B7" s="14">
        <f t="shared" ref="B7:B12" si="0">C7+D7+G7</f>
        <v>23.5</v>
      </c>
      <c r="C7" s="14"/>
      <c r="D7" s="14">
        <f t="shared" ref="D7:D12" si="1">E7+F7</f>
        <v>3.5</v>
      </c>
      <c r="E7" s="14"/>
      <c r="F7" s="15">
        <v>3.5</v>
      </c>
      <c r="G7" s="15">
        <v>20</v>
      </c>
      <c r="H7" s="16"/>
    </row>
    <row r="8" spans="1:9" ht="20.100000000000001" customHeight="1">
      <c r="A8" s="15"/>
      <c r="B8" s="14">
        <f t="shared" si="0"/>
        <v>0</v>
      </c>
      <c r="C8" s="14"/>
      <c r="D8" s="14">
        <f t="shared" si="1"/>
        <v>0</v>
      </c>
      <c r="E8" s="15"/>
      <c r="F8" s="15"/>
      <c r="G8" s="15"/>
      <c r="H8" s="13"/>
    </row>
    <row r="9" spans="1:9" ht="20.100000000000001" customHeight="1">
      <c r="A9" s="15"/>
      <c r="B9" s="14">
        <f t="shared" si="0"/>
        <v>0</v>
      </c>
      <c r="C9" s="14"/>
      <c r="D9" s="14">
        <f t="shared" si="1"/>
        <v>0</v>
      </c>
      <c r="E9" s="15"/>
      <c r="F9" s="15"/>
      <c r="G9" s="15"/>
      <c r="H9" s="13"/>
    </row>
    <row r="10" spans="1:9" ht="20.100000000000001" customHeight="1">
      <c r="A10" s="15"/>
      <c r="B10" s="14">
        <f t="shared" si="0"/>
        <v>0</v>
      </c>
      <c r="C10" s="14"/>
      <c r="D10" s="14">
        <f t="shared" si="1"/>
        <v>0</v>
      </c>
      <c r="E10" s="15"/>
      <c r="F10" s="15"/>
      <c r="G10" s="15"/>
      <c r="H10" s="13"/>
    </row>
    <row r="11" spans="1:9" ht="20.100000000000001" customHeight="1">
      <c r="A11" s="15"/>
      <c r="B11" s="14">
        <f t="shared" si="0"/>
        <v>0</v>
      </c>
      <c r="C11" s="14"/>
      <c r="D11" s="14">
        <f t="shared" si="1"/>
        <v>0</v>
      </c>
      <c r="E11" s="15"/>
      <c r="F11" s="15"/>
      <c r="G11" s="15"/>
      <c r="H11" s="13"/>
    </row>
    <row r="12" spans="1:9" ht="20.100000000000001" customHeight="1">
      <c r="A12" s="15"/>
      <c r="B12" s="14">
        <f t="shared" si="0"/>
        <v>0</v>
      </c>
      <c r="C12" s="14"/>
      <c r="D12" s="14">
        <f t="shared" si="1"/>
        <v>0</v>
      </c>
      <c r="E12" s="14"/>
      <c r="F12" s="15"/>
      <c r="G12" s="15"/>
      <c r="H12" s="13"/>
    </row>
  </sheetData>
  <mergeCells count="6">
    <mergeCell ref="A2:G2"/>
    <mergeCell ref="B4:G4"/>
    <mergeCell ref="D5:F5"/>
    <mergeCell ref="A4:A6"/>
    <mergeCell ref="B5:B6"/>
    <mergeCell ref="C5:C6"/>
  </mergeCells>
  <phoneticPr fontId="15" type="noConversion"/>
  <pageMargins left="0.75" right="0.75" top="1" bottom="1" header="0.5" footer="0.5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1收支总表</vt:lpstr>
      <vt:lpstr>2一般公共预算支出</vt:lpstr>
      <vt:lpstr>3基本支出</vt:lpstr>
      <vt:lpstr>4项目支出</vt:lpstr>
      <vt:lpstr>5三公经费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win7</cp:lastModifiedBy>
  <dcterms:created xsi:type="dcterms:W3CDTF">2021-10-11T08:17:00Z</dcterms:created>
  <dcterms:modified xsi:type="dcterms:W3CDTF">2024-12-16T07:30:42Z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7F8A78F22A5E4397B5C79CB928C53412_12</vt:lpwstr>
  </property>
</Properties>
</file>